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13_ncr:1_{016C7E4C-9066-4831-A896-7A0DFE6AE743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<sst xmlns="http://schemas.openxmlformats.org/spreadsheetml/2006/main" count="142" uniqueCount="61">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</sst>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2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7" fontId="22" fillId="5" borderId="38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28" xfId="0" applyNumberFormat="1" applyFont="1" applyFill="1" applyBorder="1" applyAlignment="1" applyProtection="1">
      <alignment horizontal="center" vertical="center"/>
    </xf>
    <xf numFmtId="43" fontId="23" fillId="5" borderId="30" xfId="0" applyNumberFormat="1" applyFont="1" applyFill="1" applyBorder="1" applyAlignment="1" applyProtection="1">
      <alignment horizontal="center" vertical="center"/>
    </xf>
    <xf numFmtId="43" fontId="23" fillId="5" borderId="29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 indent="1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167" fontId="22" fillId="5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9" xfId="0" applyNumberFormat="1" applyFont="1" applyFill="1" applyBorder="1" applyAlignment="1" applyProtection="1">
      <alignment horizontal="center" vertical="center" wrapText="1"/>
    </xf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35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topLeftCell="A4" zoomScale="130" zoomScaleNormal="130" workbookViewId="0">
      <selection activeCell="H14" sqref="H14"/>
    </sheetView>
  </sheetViews>
  <sheetFormatPr defaultColWidth="12.54296875" defaultRowHeight="15" customHeight="1" x14ac:dyDescent="0.25"/>
  <cols>
    <col min="1" max="1" width="14.54296875" customWidth="1"/>
    <col min="2" max="2" width="6.26953125" customWidth="1"/>
    <col min="3" max="3" width="6.7265625" customWidth="1"/>
    <col min="4" max="4" width="5.81640625" customWidth="1"/>
    <col min="5" max="5" width="7" customWidth="1"/>
    <col min="6" max="6" width="5.26953125" customWidth="1"/>
    <col min="7" max="7" width="6.7265625" customWidth="1"/>
    <col min="8" max="8" width="5.453125" customWidth="1"/>
    <col min="9" max="9" width="6.7265625" customWidth="1"/>
    <col min="10" max="10" width="5.26953125" customWidth="1"/>
    <col min="11" max="11" width="7.1796875" customWidth="1"/>
    <col min="12" max="12" width="5.7265625" customWidth="1"/>
    <col min="13" max="13" width="6.7265625" customWidth="1"/>
    <col min="14" max="14" width="5.26953125" customWidth="1"/>
    <col min="15" max="15" width="7.26953125" customWidth="1"/>
    <col min="16" max="16" width="5.81640625" customWidth="1"/>
    <col min="17" max="17" width="6.81640625" customWidth="1"/>
    <col min="18" max="18" width="5.26953125" customWidth="1"/>
    <col min="19" max="19" width="6.7265625" customWidth="1"/>
    <col min="20" max="20" width="5.54296875" customWidth="1"/>
    <col min="21" max="21" width="7.26953125" customWidth="1"/>
    <col min="22" max="22" width="5.26953125" customWidth="1"/>
    <col min="23" max="23" width="6.81640625" customWidth="1"/>
    <col min="24" max="24" width="5.81640625" customWidth="1"/>
    <col min="25" max="25" width="6.7265625" customWidth="1"/>
    <col min="26" max="26" width="5.26953125" customWidth="1"/>
    <col min="27" max="27" width="6.81640625" customWidth="1"/>
    <col min="28" max="28" width="5.1796875" customWidth="1"/>
    <col min="29" max="29" width="7.26953125" customWidth="1"/>
    <col min="30" max="30" width="16.26953125" customWidth="1"/>
    <col min="31" max="32" width="9.26953125" customWidth="1"/>
  </cols>
  <sheetData>
    <row r="1" spans="1:32" ht="25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3" t="s">
        <v>0</v>
      </c>
      <c r="V1" s="74"/>
      <c r="W1" s="74"/>
      <c r="X1" s="74"/>
      <c r="Y1" s="74"/>
      <c r="Z1" s="74"/>
      <c r="AA1" s="74"/>
      <c r="AB1" s="74"/>
      <c r="AC1" s="74"/>
      <c r="AD1" s="74"/>
      <c r="AE1" s="1"/>
      <c r="AF1" s="1"/>
    </row>
    <row r="2" spans="1:32" ht="25.5" customHeight="1" x14ac:dyDescent="0.3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4"/>
      <c r="V2" s="74"/>
      <c r="W2" s="74"/>
      <c r="X2" s="74"/>
      <c r="Y2" s="74"/>
      <c r="Z2" s="74"/>
      <c r="AA2" s="74"/>
      <c r="AB2" s="74"/>
      <c r="AC2" s="74"/>
      <c r="AD2" s="74"/>
      <c r="AE2" s="1"/>
      <c r="AF2" s="1"/>
    </row>
    <row r="3" spans="1:32" ht="21.75" customHeight="1" x14ac:dyDescent="0.8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75" t="s">
        <v>1</v>
      </c>
      <c r="Y3" s="74"/>
      <c r="Z3" s="74"/>
      <c r="AA3" s="76">
        <f>I14-1</f>
        <v>45324</v>
      </c>
      <c r="AB3" s="77"/>
      <c r="AC3" s="77"/>
      <c r="AD3" s="7"/>
      <c r="AE3" s="1"/>
      <c r="AF3" s="1"/>
    </row>
    <row r="4" spans="1:32" ht="21.75" customHeight="1" x14ac:dyDescent="0.8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4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78" t="s">
        <v>2</v>
      </c>
      <c r="V6" s="74"/>
      <c r="W6" s="74"/>
      <c r="X6" s="9"/>
      <c r="Y6" s="10"/>
      <c r="Z6" s="68"/>
      <c r="AA6" s="83" t="s">
        <v>3</v>
      </c>
      <c r="AB6" s="83"/>
      <c r="AC6" s="83"/>
      <c r="AD6" s="83"/>
      <c r="AE6" s="37"/>
      <c r="AF6" s="9"/>
    </row>
    <row r="7" spans="1:32" ht="20.25" customHeight="1" x14ac:dyDescent="0.4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9" t="s">
        <v>4</v>
      </c>
      <c r="V7" s="74"/>
      <c r="W7" s="74"/>
      <c r="X7" s="74"/>
      <c r="Y7" s="74"/>
      <c r="Z7" s="68"/>
      <c r="AA7" s="83" t="s">
        <v>5</v>
      </c>
      <c r="AB7" s="83"/>
      <c r="AC7" s="83"/>
      <c r="AD7" s="83"/>
      <c r="AE7" s="8"/>
      <c r="AF7" s="1"/>
    </row>
    <row r="8" spans="1:32" ht="21.75" customHeight="1" x14ac:dyDescent="0.45">
      <c r="A8" s="78" t="s">
        <v>6</v>
      </c>
      <c r="B8" s="74"/>
      <c r="C8" s="74"/>
      <c r="D8" s="74"/>
      <c r="E8" s="80"/>
      <c r="F8" s="81"/>
      <c r="G8" s="81"/>
      <c r="H8" s="81"/>
      <c r="I8" s="109" t="s">
        <v>60</v>
      </c>
      <c r="J8" s="109"/>
      <c r="K8" s="109"/>
      <c r="L8" s="109"/>
      <c r="M8" s="109"/>
      <c r="N8" s="109"/>
      <c r="O8" s="109"/>
      <c r="P8" s="109"/>
      <c r="Q8" s="109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45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45">
      <c r="A10" s="78" t="s">
        <v>7</v>
      </c>
      <c r="B10" s="74"/>
      <c r="C10" s="74"/>
      <c r="D10" s="74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  <c r="R10" s="82" t="s">
        <v>58</v>
      </c>
      <c r="S10" s="74"/>
      <c r="T10" s="74"/>
      <c r="U10" s="74"/>
      <c r="V10" s="96"/>
      <c r="W10" s="81"/>
      <c r="X10" s="81"/>
      <c r="Y10" s="81"/>
      <c r="Z10" s="81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45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45">
      <c r="A12" s="78" t="s">
        <v>9</v>
      </c>
      <c r="B12" s="74"/>
      <c r="C12" s="74"/>
      <c r="D12" s="7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"/>
      <c r="R12" s="82" t="s">
        <v>57</v>
      </c>
      <c r="S12" s="74"/>
      <c r="T12" s="74"/>
      <c r="U12" s="74"/>
      <c r="V12" s="80"/>
      <c r="W12" s="81"/>
      <c r="X12" s="81"/>
      <c r="Y12" s="81"/>
      <c r="Z12" s="81"/>
      <c r="AA12" s="81"/>
      <c r="AB12" s="81"/>
      <c r="AC12" s="81"/>
      <c r="AD12" s="81"/>
      <c r="AE12" s="8"/>
      <c r="AF12" s="1"/>
    </row>
    <row r="13" spans="1:32" ht="16" customHeight="1" thickBot="1" x14ac:dyDescent="0.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5">
      <c r="A14" s="78" t="s">
        <v>10</v>
      </c>
      <c r="B14" s="74"/>
      <c r="C14" s="74"/>
      <c r="D14" s="74"/>
      <c r="E14" s="98">
        <v>45312</v>
      </c>
      <c r="F14" s="99"/>
      <c r="G14" s="99"/>
      <c r="H14" s="16" t="s">
        <v>11</v>
      </c>
      <c r="I14" s="98">
        <f>E14+13</f>
        <v>45325</v>
      </c>
      <c r="J14" s="99"/>
      <c r="K14" s="99"/>
      <c r="L14" s="8"/>
      <c r="M14" s="8"/>
      <c r="N14" s="8"/>
      <c r="O14" s="8"/>
      <c r="P14" s="8"/>
      <c r="Q14" s="8"/>
      <c r="R14" s="102" t="s">
        <v>56</v>
      </c>
      <c r="S14" s="103"/>
      <c r="T14" s="103"/>
      <c r="U14" s="103"/>
      <c r="V14" s="104"/>
      <c r="W14" s="105"/>
      <c r="X14" s="105"/>
      <c r="Y14" s="105"/>
      <c r="Z14" s="106"/>
      <c r="AA14" s="8"/>
      <c r="AB14" s="8"/>
      <c r="AC14" s="8"/>
      <c r="AD14" s="8"/>
      <c r="AE14" s="8"/>
      <c r="AF14" s="1"/>
    </row>
    <row r="15" spans="1:32" ht="25.5" customHeight="1" thickBot="1" x14ac:dyDescent="0.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45">
      <c r="A16" s="42"/>
      <c r="B16" s="100">
        <f>E14</f>
        <v>45312</v>
      </c>
      <c r="C16" s="71"/>
      <c r="D16" s="71"/>
      <c r="E16" s="101"/>
      <c r="F16" s="97">
        <f t="shared" ref="F16:F17" si="0">B16+1</f>
        <v>45313</v>
      </c>
      <c r="G16" s="71"/>
      <c r="H16" s="71"/>
      <c r="I16" s="72"/>
      <c r="J16" s="97">
        <f t="shared" ref="J16:J17" si="1">F16+1</f>
        <v>45314</v>
      </c>
      <c r="K16" s="71"/>
      <c r="L16" s="71"/>
      <c r="M16" s="72"/>
      <c r="N16" s="97">
        <f t="shared" ref="N16:N17" si="2">J16+1</f>
        <v>45315</v>
      </c>
      <c r="O16" s="71"/>
      <c r="P16" s="71"/>
      <c r="Q16" s="72"/>
      <c r="R16" s="97">
        <f t="shared" ref="R16:R17" si="3">N16+1</f>
        <v>45316</v>
      </c>
      <c r="S16" s="71"/>
      <c r="T16" s="71"/>
      <c r="U16" s="72"/>
      <c r="V16" s="97">
        <f t="shared" ref="V16:V17" si="4">R16+1</f>
        <v>45317</v>
      </c>
      <c r="W16" s="71"/>
      <c r="X16" s="71"/>
      <c r="Y16" s="72"/>
      <c r="Z16" s="97">
        <f t="shared" ref="Z16:Z17" si="5">V16+1</f>
        <v>45318</v>
      </c>
      <c r="AA16" s="71"/>
      <c r="AB16" s="71"/>
      <c r="AC16" s="72"/>
      <c r="AD16" s="84"/>
      <c r="AE16" s="8"/>
      <c r="AF16" s="18"/>
    </row>
    <row r="17" spans="1:32" ht="21" customHeight="1" thickBot="1" x14ac:dyDescent="0.55000000000000004">
      <c r="A17" s="19"/>
      <c r="B17" s="85">
        <f>E14</f>
        <v>45312</v>
      </c>
      <c r="C17" s="71"/>
      <c r="D17" s="71"/>
      <c r="E17" s="72"/>
      <c r="F17" s="85">
        <f t="shared" si="0"/>
        <v>45313</v>
      </c>
      <c r="G17" s="71"/>
      <c r="H17" s="71"/>
      <c r="I17" s="72"/>
      <c r="J17" s="85">
        <f t="shared" si="1"/>
        <v>45314</v>
      </c>
      <c r="K17" s="71"/>
      <c r="L17" s="71"/>
      <c r="M17" s="72"/>
      <c r="N17" s="85">
        <f t="shared" si="2"/>
        <v>45315</v>
      </c>
      <c r="O17" s="71"/>
      <c r="P17" s="71"/>
      <c r="Q17" s="72"/>
      <c r="R17" s="85">
        <f t="shared" si="3"/>
        <v>45316</v>
      </c>
      <c r="S17" s="71"/>
      <c r="T17" s="71"/>
      <c r="U17" s="72"/>
      <c r="V17" s="85">
        <f t="shared" si="4"/>
        <v>45317</v>
      </c>
      <c r="W17" s="71"/>
      <c r="X17" s="71"/>
      <c r="Y17" s="72"/>
      <c r="Z17" s="85">
        <f t="shared" si="5"/>
        <v>45318</v>
      </c>
      <c r="AA17" s="71"/>
      <c r="AB17" s="71"/>
      <c r="AC17" s="72"/>
      <c r="AD17" s="74"/>
      <c r="AE17" s="20"/>
      <c r="AF17" s="21"/>
    </row>
    <row r="18" spans="1:32" ht="25.5" customHeight="1" x14ac:dyDescent="0.45">
      <c r="A18" s="22" t="s">
        <v>12</v>
      </c>
      <c r="B18" s="89"/>
      <c r="C18" s="90"/>
      <c r="D18" s="91" t="s">
        <v>13</v>
      </c>
      <c r="E18" s="93"/>
      <c r="F18" s="89"/>
      <c r="G18" s="90"/>
      <c r="H18" s="91" t="s">
        <v>13</v>
      </c>
      <c r="I18" s="91"/>
      <c r="J18" s="94"/>
      <c r="K18" s="95"/>
      <c r="L18" s="91" t="s">
        <v>13</v>
      </c>
      <c r="M18" s="93"/>
      <c r="N18" s="89"/>
      <c r="O18" s="90"/>
      <c r="P18" s="91" t="s">
        <v>13</v>
      </c>
      <c r="Q18" s="91"/>
      <c r="R18" s="89"/>
      <c r="S18" s="90"/>
      <c r="T18" s="91" t="s">
        <v>13</v>
      </c>
      <c r="U18" s="91"/>
      <c r="V18" s="89"/>
      <c r="W18" s="90"/>
      <c r="X18" s="91" t="s">
        <v>13</v>
      </c>
      <c r="Y18" s="91"/>
      <c r="Z18" s="89"/>
      <c r="AA18" s="90"/>
      <c r="AB18" s="91" t="s">
        <v>13</v>
      </c>
      <c r="AC18" s="92"/>
      <c r="AD18" s="23"/>
      <c r="AE18" s="8"/>
      <c r="AF18" s="1"/>
    </row>
    <row r="19" spans="1:32" ht="25.5" customHeight="1" thickBot="1" x14ac:dyDescent="0.5">
      <c r="A19" s="24" t="s">
        <v>14</v>
      </c>
      <c r="B19" s="87"/>
      <c r="C19" s="88"/>
      <c r="D19" s="107">
        <f>IF((OR(B19="",B18="")),0,IF((B19&lt;B18),((B19-B18)*24)+24,(B19-B18)*24))</f>
        <v>0</v>
      </c>
      <c r="E19" s="110"/>
      <c r="F19" s="87"/>
      <c r="G19" s="88"/>
      <c r="H19" s="107">
        <f>IF((OR(F19="",F18="")),0,IF((F19&lt;F18),((F19-F18)*24)+24,(F19-F18)*24))</f>
        <v>0</v>
      </c>
      <c r="I19" s="107"/>
      <c r="J19" s="111"/>
      <c r="K19" s="112"/>
      <c r="L19" s="107">
        <f>IF((OR(J19="",J18="")),0,IF((J19&lt;J18),((J19-J18)*24)+24,(J19-J18)*24))</f>
        <v>0</v>
      </c>
      <c r="M19" s="110"/>
      <c r="N19" s="87"/>
      <c r="O19" s="88"/>
      <c r="P19" s="107">
        <f>IF((OR(N19="",N18="")),0,IF((N19&lt;N18),((N19-N18)*24)+24,(N19-N18)*24))</f>
        <v>0</v>
      </c>
      <c r="Q19" s="107"/>
      <c r="R19" s="87"/>
      <c r="S19" s="88"/>
      <c r="T19" s="107">
        <f>IF((OR(R19="",R18="")),0,IF((R19&lt;R18),((R19-R18)*24)+24,(R19-R18)*24))</f>
        <v>0</v>
      </c>
      <c r="U19" s="107"/>
      <c r="V19" s="87"/>
      <c r="W19" s="88"/>
      <c r="X19" s="107">
        <f>IF((OR(V19="",V18="")),0,IF((V19&lt;V18),((V19-V18)*24)+24,(V19-V18)*24))</f>
        <v>0</v>
      </c>
      <c r="Y19" s="107"/>
      <c r="Z19" s="87"/>
      <c r="AA19" s="88"/>
      <c r="AB19" s="107">
        <f>IF((OR(Z19="",Z18="")),0,IF((Z19&lt;Z18),((Z19-Z18)*24)+24,(Z19-Z18)*24))</f>
        <v>0</v>
      </c>
      <c r="AC19" s="108"/>
      <c r="AD19" s="23"/>
      <c r="AE19" s="8"/>
      <c r="AF19" s="1"/>
    </row>
    <row r="20" spans="1:32" ht="9.75" customHeight="1" thickBot="1" x14ac:dyDescent="0.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45">
      <c r="A21" s="22" t="s">
        <v>12</v>
      </c>
      <c r="B21" s="89"/>
      <c r="C21" s="90"/>
      <c r="D21" s="91" t="s">
        <v>13</v>
      </c>
      <c r="E21" s="93"/>
      <c r="F21" s="94"/>
      <c r="G21" s="95"/>
      <c r="H21" s="91" t="s">
        <v>13</v>
      </c>
      <c r="I21" s="91"/>
      <c r="J21" s="89"/>
      <c r="K21" s="90"/>
      <c r="L21" s="91" t="s">
        <v>13</v>
      </c>
      <c r="M21" s="93"/>
      <c r="N21" s="89"/>
      <c r="O21" s="90"/>
      <c r="P21" s="91" t="s">
        <v>13</v>
      </c>
      <c r="Q21" s="91"/>
      <c r="R21" s="89"/>
      <c r="S21" s="90"/>
      <c r="T21" s="91" t="s">
        <v>13</v>
      </c>
      <c r="U21" s="91"/>
      <c r="V21" s="89"/>
      <c r="W21" s="90"/>
      <c r="X21" s="91" t="s">
        <v>13</v>
      </c>
      <c r="Y21" s="91"/>
      <c r="Z21" s="89"/>
      <c r="AA21" s="90"/>
      <c r="AB21" s="91" t="s">
        <v>13</v>
      </c>
      <c r="AC21" s="92"/>
      <c r="AD21" s="123" t="s">
        <v>15</v>
      </c>
      <c r="AE21" s="8"/>
      <c r="AF21" s="1"/>
    </row>
    <row r="22" spans="1:32" ht="25.5" customHeight="1" thickBot="1" x14ac:dyDescent="0.5">
      <c r="A22" s="24" t="s">
        <v>14</v>
      </c>
      <c r="B22" s="87"/>
      <c r="C22" s="88"/>
      <c r="D22" s="86">
        <f>IF((OR(B22="",B21="")),0,IF((B22&lt;B21),((B22-B21)*24)+24,(B22-B21)*24))</f>
        <v>0</v>
      </c>
      <c r="E22" s="116"/>
      <c r="F22" s="111"/>
      <c r="G22" s="112"/>
      <c r="H22" s="86">
        <f>IF((OR(F22="",F21="")),0,IF((F22&lt;F21),((F22-F21)*24)+24,(F22-F21)*24))</f>
        <v>0</v>
      </c>
      <c r="I22" s="86"/>
      <c r="J22" s="87"/>
      <c r="K22" s="88"/>
      <c r="L22" s="86">
        <f>IF((OR(J22="",J21="")),0,IF((J22&lt;J21),((J22-J21)*24)+24,(J22-J21)*24))</f>
        <v>0</v>
      </c>
      <c r="M22" s="116"/>
      <c r="N22" s="87"/>
      <c r="O22" s="88"/>
      <c r="P22" s="86">
        <f>IF((OR(N22="",N21="")),0,IF((N22&lt;N21),((N22-N21)*24)+24,(N22-N21)*24))</f>
        <v>0</v>
      </c>
      <c r="Q22" s="86"/>
      <c r="R22" s="87"/>
      <c r="S22" s="88"/>
      <c r="T22" s="86">
        <f>IF((OR(R22="",R21="")),0,IF((R22&lt;R21),((R22-R21)*24)+24,(R22-R21)*24))</f>
        <v>0</v>
      </c>
      <c r="U22" s="86"/>
      <c r="V22" s="87"/>
      <c r="W22" s="88"/>
      <c r="X22" s="86">
        <f>IF((OR(V22="",V21="")),0,IF((V22&lt;V21),((V22-V21)*24)+24,(V22-V21)*24))</f>
        <v>0</v>
      </c>
      <c r="Y22" s="86"/>
      <c r="Z22" s="87"/>
      <c r="AA22" s="88"/>
      <c r="AB22" s="86">
        <f>IF((OR(Z22="",Z21="")),0,IF((Z22&lt;Z21),((Z22-Z21)*24)+24,(Z22-Z21)*24))</f>
        <v>0</v>
      </c>
      <c r="AC22" s="125"/>
      <c r="AD22" s="124"/>
      <c r="AE22" s="8"/>
      <c r="AF22" s="1"/>
    </row>
    <row r="23" spans="1:32" ht="23.25" customHeight="1" thickBot="1" x14ac:dyDescent="0.5">
      <c r="A23" s="26" t="s">
        <v>13</v>
      </c>
      <c r="B23" s="126">
        <f>IF(OR(ISTEXT(D19),ISTEXT(D22)),"Error in C12 or C15",(D19+D22))</f>
        <v>0</v>
      </c>
      <c r="C23" s="127"/>
      <c r="D23" s="127"/>
      <c r="E23" s="127"/>
      <c r="F23" s="126">
        <f>IF(OR(ISTEXT(H19),ISTEXT(H22)),"Error in C12 or C15",(H19+H22))</f>
        <v>0</v>
      </c>
      <c r="G23" s="127"/>
      <c r="H23" s="127"/>
      <c r="I23" s="127"/>
      <c r="J23" s="126">
        <f>IF(OR(ISTEXT(L19),ISTEXT(L22)),"Error in C12 or C15",(L19+L22))</f>
        <v>0</v>
      </c>
      <c r="K23" s="127"/>
      <c r="L23" s="127"/>
      <c r="M23" s="127"/>
      <c r="N23" s="126">
        <f>IF(OR(ISTEXT(P19),ISTEXT(P22)),"Error in C12 or C15",(P19+P22))</f>
        <v>0</v>
      </c>
      <c r="O23" s="127"/>
      <c r="P23" s="127"/>
      <c r="Q23" s="127"/>
      <c r="R23" s="126">
        <f>IF(OR(ISTEXT(T19),ISTEXT(T22)),"Error in C12 or C15",(T19+T22))</f>
        <v>0</v>
      </c>
      <c r="S23" s="127"/>
      <c r="T23" s="127"/>
      <c r="U23" s="127"/>
      <c r="V23" s="126">
        <f>IF(OR(ISTEXT(X19),ISTEXT(X22)),"Error in C12 or C15",(X19+X22))</f>
        <v>0</v>
      </c>
      <c r="W23" s="127"/>
      <c r="X23" s="127"/>
      <c r="Y23" s="127"/>
      <c r="Z23" s="126">
        <f>IF(OR(ISTEXT(AB19),ISTEXT(AB22)),"Error in C12 or C15",(AB19+AB22))</f>
        <v>0</v>
      </c>
      <c r="AA23" s="127"/>
      <c r="AB23" s="127"/>
      <c r="AC23" s="127"/>
      <c r="AD23" s="27">
        <f>SUM(B23:AB23)</f>
        <v>0</v>
      </c>
      <c r="AE23" s="8"/>
      <c r="AF23" s="1"/>
    </row>
    <row r="24" spans="1:32" ht="23.25" customHeight="1" x14ac:dyDescent="0.45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45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3" t="s">
        <v>21</v>
      </c>
      <c r="W27" s="114"/>
      <c r="X27" s="114"/>
      <c r="Y27" s="114"/>
      <c r="Z27" s="114"/>
      <c r="AA27" s="114"/>
      <c r="AB27" s="114"/>
      <c r="AC27" s="115"/>
      <c r="AD27" s="27">
        <f>(SUM(AD23:AD26))</f>
        <v>0</v>
      </c>
      <c r="AE27" s="8"/>
      <c r="AF27" s="1"/>
    </row>
    <row r="28" spans="1:32" ht="20.25" customHeight="1" thickBo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45">
      <c r="A29" s="42"/>
      <c r="B29" s="136">
        <f>Z16+1</f>
        <v>45319</v>
      </c>
      <c r="C29" s="137"/>
      <c r="D29" s="138"/>
      <c r="E29" s="138"/>
      <c r="F29" s="139">
        <f>B29+1</f>
        <v>45320</v>
      </c>
      <c r="G29" s="140"/>
      <c r="H29" s="141"/>
      <c r="I29" s="142"/>
      <c r="J29" s="139">
        <f t="shared" ref="J29:J30" si="6">F29+1</f>
        <v>45321</v>
      </c>
      <c r="K29" s="140"/>
      <c r="L29" s="141"/>
      <c r="M29" s="142"/>
      <c r="N29" s="139">
        <f t="shared" ref="N29:N30" si="7">J29+1</f>
        <v>45322</v>
      </c>
      <c r="O29" s="140"/>
      <c r="P29" s="141"/>
      <c r="Q29" s="142"/>
      <c r="R29" s="139">
        <f t="shared" ref="R29:R30" si="8">N29+1</f>
        <v>45323</v>
      </c>
      <c r="S29" s="140"/>
      <c r="T29" s="141"/>
      <c r="U29" s="142"/>
      <c r="V29" s="139">
        <f t="shared" ref="V29:V30" si="9">R29+1</f>
        <v>45324</v>
      </c>
      <c r="W29" s="140"/>
      <c r="X29" s="141"/>
      <c r="Y29" s="142"/>
      <c r="Z29" s="139">
        <f t="shared" ref="Z29" si="10">V29+1</f>
        <v>45325</v>
      </c>
      <c r="AA29" s="140"/>
      <c r="AB29" s="141"/>
      <c r="AC29" s="142"/>
      <c r="AD29" s="84"/>
      <c r="AE29" s="18"/>
      <c r="AF29" s="18"/>
    </row>
    <row r="30" spans="1:32" ht="23.25" customHeight="1" thickBot="1" x14ac:dyDescent="0.55000000000000004">
      <c r="A30" s="19"/>
      <c r="B30" s="143">
        <f>Z17+1</f>
        <v>45319</v>
      </c>
      <c r="C30" s="144"/>
      <c r="D30" s="144"/>
      <c r="E30" s="145"/>
      <c r="F30" s="143">
        <f>B30+1</f>
        <v>45320</v>
      </c>
      <c r="G30" s="144"/>
      <c r="H30" s="144"/>
      <c r="I30" s="145"/>
      <c r="J30" s="143">
        <f t="shared" si="6"/>
        <v>45321</v>
      </c>
      <c r="K30" s="144"/>
      <c r="L30" s="144"/>
      <c r="M30" s="145"/>
      <c r="N30" s="143">
        <f t="shared" si="7"/>
        <v>45322</v>
      </c>
      <c r="O30" s="144"/>
      <c r="P30" s="144"/>
      <c r="Q30" s="145"/>
      <c r="R30" s="143">
        <f t="shared" si="8"/>
        <v>45323</v>
      </c>
      <c r="S30" s="144"/>
      <c r="T30" s="144"/>
      <c r="U30" s="145"/>
      <c r="V30" s="143">
        <f t="shared" si="9"/>
        <v>45324</v>
      </c>
      <c r="W30" s="144"/>
      <c r="X30" s="144"/>
      <c r="Y30" s="145"/>
      <c r="Z30" s="143">
        <f>V30+1</f>
        <v>45325</v>
      </c>
      <c r="AA30" s="144"/>
      <c r="AB30" s="144"/>
      <c r="AC30" s="145"/>
      <c r="AD30" s="74"/>
      <c r="AE30" s="31"/>
      <c r="AF30" s="31"/>
    </row>
    <row r="31" spans="1:32" ht="25.5" customHeight="1" x14ac:dyDescent="0.3">
      <c r="A31" s="22" t="s">
        <v>12</v>
      </c>
      <c r="B31" s="89"/>
      <c r="C31" s="90"/>
      <c r="D31" s="91" t="s">
        <v>13</v>
      </c>
      <c r="E31" s="93"/>
      <c r="F31" s="89"/>
      <c r="G31" s="90"/>
      <c r="H31" s="91" t="s">
        <v>13</v>
      </c>
      <c r="I31" s="91"/>
      <c r="J31" s="89"/>
      <c r="K31" s="90"/>
      <c r="L31" s="91" t="s">
        <v>13</v>
      </c>
      <c r="M31" s="93"/>
      <c r="N31" s="89"/>
      <c r="O31" s="90"/>
      <c r="P31" s="91" t="s">
        <v>13</v>
      </c>
      <c r="Q31" s="91"/>
      <c r="R31" s="89"/>
      <c r="S31" s="90"/>
      <c r="T31" s="91" t="s">
        <v>13</v>
      </c>
      <c r="U31" s="91"/>
      <c r="V31" s="89"/>
      <c r="W31" s="90"/>
      <c r="X31" s="91" t="s">
        <v>13</v>
      </c>
      <c r="Y31" s="91"/>
      <c r="Z31" s="89"/>
      <c r="AA31" s="90"/>
      <c r="AB31" s="91" t="s">
        <v>13</v>
      </c>
      <c r="AC31" s="92"/>
      <c r="AD31" s="23"/>
      <c r="AE31" s="1"/>
      <c r="AF31" s="1"/>
    </row>
    <row r="32" spans="1:32" ht="25.5" customHeight="1" thickBot="1" x14ac:dyDescent="0.35">
      <c r="A32" s="24" t="s">
        <v>14</v>
      </c>
      <c r="B32" s="87"/>
      <c r="C32" s="88"/>
      <c r="D32" s="107">
        <f>IF((OR(B32="",B31="")),0,IF((B32&lt;B31),((B32-B31)*24)+24,(B32-B31)*24))</f>
        <v>0</v>
      </c>
      <c r="E32" s="110"/>
      <c r="F32" s="87"/>
      <c r="G32" s="88"/>
      <c r="H32" s="107">
        <f>IF((OR(F32="",F31="")),0,IF((F32&lt;F31),((F32-F31)*24)+24,(F32-F31)*24))</f>
        <v>0</v>
      </c>
      <c r="I32" s="107"/>
      <c r="J32" s="87"/>
      <c r="K32" s="88"/>
      <c r="L32" s="107">
        <f>IF((OR(J32="",J31="")),0,IF((J32&lt;J31),((J32-J31)*24)+24,(J32-J31)*24))</f>
        <v>0</v>
      </c>
      <c r="M32" s="110"/>
      <c r="N32" s="87"/>
      <c r="O32" s="88"/>
      <c r="P32" s="107">
        <f>IF((OR(N32="",N31="")),0,IF((N32&lt;N31),((N32-N31)*24)+24,(N32-N31)*24))</f>
        <v>0</v>
      </c>
      <c r="Q32" s="107"/>
      <c r="R32" s="87"/>
      <c r="S32" s="88"/>
      <c r="T32" s="107">
        <f>IF((OR(R32="",R31="")),0,IF((R32&lt;R31),((R32-R31)*24)+24,(R32-R31)*24))</f>
        <v>0</v>
      </c>
      <c r="U32" s="107"/>
      <c r="V32" s="87"/>
      <c r="W32" s="88"/>
      <c r="X32" s="107">
        <f>IF((OR(V32="",V31="")),0,IF((V32&lt;V31),((V32-V31)*24)+24,(V32-V31)*24))</f>
        <v>0</v>
      </c>
      <c r="Y32" s="107"/>
      <c r="Z32" s="87"/>
      <c r="AA32" s="88"/>
      <c r="AB32" s="107">
        <f>IF((OR(Z32="",Z31="")),0,IF((Z32&lt;Z31),((Z32-Z31)*24)+24,(Z32-Z31)*24))</f>
        <v>0</v>
      </c>
      <c r="AC32" s="108"/>
      <c r="AD32" s="23"/>
      <c r="AE32" s="1"/>
      <c r="AF32" s="1"/>
    </row>
    <row r="33" spans="1:32" ht="14.25" customHeight="1" thickBot="1" x14ac:dyDescent="0.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3">
      <c r="A34" s="22" t="s">
        <v>12</v>
      </c>
      <c r="B34" s="89"/>
      <c r="C34" s="90"/>
      <c r="D34" s="91" t="s">
        <v>13</v>
      </c>
      <c r="E34" s="93"/>
      <c r="F34" s="89"/>
      <c r="G34" s="90"/>
      <c r="H34" s="91" t="s">
        <v>13</v>
      </c>
      <c r="I34" s="91"/>
      <c r="J34" s="89"/>
      <c r="K34" s="90"/>
      <c r="L34" s="91" t="s">
        <v>13</v>
      </c>
      <c r="M34" s="93"/>
      <c r="N34" s="89"/>
      <c r="O34" s="90"/>
      <c r="P34" s="91" t="s">
        <v>13</v>
      </c>
      <c r="Q34" s="91"/>
      <c r="R34" s="89"/>
      <c r="S34" s="90"/>
      <c r="T34" s="91" t="s">
        <v>13</v>
      </c>
      <c r="U34" s="91"/>
      <c r="V34" s="89"/>
      <c r="W34" s="90"/>
      <c r="X34" s="91" t="s">
        <v>13</v>
      </c>
      <c r="Y34" s="91"/>
      <c r="Z34" s="89"/>
      <c r="AA34" s="90"/>
      <c r="AB34" s="91" t="s">
        <v>13</v>
      </c>
      <c r="AC34" s="92"/>
      <c r="AD34" s="123" t="s">
        <v>15</v>
      </c>
      <c r="AE34" s="1"/>
      <c r="AF34" s="1"/>
    </row>
    <row r="35" spans="1:32" ht="25.5" customHeight="1" thickBot="1" x14ac:dyDescent="0.35">
      <c r="A35" s="24" t="s">
        <v>14</v>
      </c>
      <c r="B35" s="87"/>
      <c r="C35" s="88"/>
      <c r="D35" s="86">
        <f>IF((OR(B35="",B34="")),0,IF((B35&lt;B34),((B35-B34)*24)+24,(B35-B34)*24))</f>
        <v>0</v>
      </c>
      <c r="E35" s="116"/>
      <c r="F35" s="87"/>
      <c r="G35" s="88"/>
      <c r="H35" s="86">
        <f>IF((OR(F35="",F34="")),0,IF((F35&lt;F34),((F35-F34)*24)+24,(F35-F34)*24))</f>
        <v>0</v>
      </c>
      <c r="I35" s="86"/>
      <c r="J35" s="87"/>
      <c r="K35" s="88"/>
      <c r="L35" s="86">
        <f>IF((OR(J35="",J34="")),0,IF((J35&lt;J34),((J35-J34)*24)+24,(J35-J34)*24))</f>
        <v>0</v>
      </c>
      <c r="M35" s="116"/>
      <c r="N35" s="87"/>
      <c r="O35" s="88"/>
      <c r="P35" s="86">
        <f>IF((OR(N35="",N34="")),0,IF((N35&lt;N34),((N35-N34)*24)+24,(N35-N34)*24))</f>
        <v>0</v>
      </c>
      <c r="Q35" s="86"/>
      <c r="R35" s="87"/>
      <c r="S35" s="88"/>
      <c r="T35" s="86">
        <f>IF((OR(R35="",R34="")),0,IF((R35&lt;R34),((R35-R34)*24)+24,(R35-R34)*24))</f>
        <v>0</v>
      </c>
      <c r="U35" s="86"/>
      <c r="V35" s="87"/>
      <c r="W35" s="88"/>
      <c r="X35" s="86">
        <f>IF((OR(V35="",V34="")),0,IF((V35&lt;V34),((V35-V34)*24)+24,(V35-V34)*24))</f>
        <v>0</v>
      </c>
      <c r="Y35" s="86"/>
      <c r="Z35" s="87"/>
      <c r="AA35" s="88"/>
      <c r="AB35" s="86">
        <f>IF((OR(Z35="",Z34="")),0,IF((Z35&lt;Z34),((Z35-Z34)*24)+24,(Z35-Z34)*24))</f>
        <v>0</v>
      </c>
      <c r="AC35" s="125"/>
      <c r="AD35" s="124"/>
      <c r="AE35" s="1"/>
      <c r="AF35" s="1"/>
    </row>
    <row r="36" spans="1:32" ht="25.5" customHeight="1" thickBot="1" x14ac:dyDescent="0.35">
      <c r="A36" s="26" t="s">
        <v>13</v>
      </c>
      <c r="B36" s="126">
        <f>IF(OR(ISTEXT(D32),ISTEXT(D35)),"Error in C12 or C15",(D32+D35))</f>
        <v>0</v>
      </c>
      <c r="C36" s="127"/>
      <c r="D36" s="127"/>
      <c r="E36" s="127"/>
      <c r="F36" s="126">
        <f>IF(OR(ISTEXT(H32),ISTEXT(H35)),"Error in C12 or C15",(H32+H35))</f>
        <v>0</v>
      </c>
      <c r="G36" s="127"/>
      <c r="H36" s="127"/>
      <c r="I36" s="127"/>
      <c r="J36" s="126">
        <f>IF(OR(ISTEXT(L32),ISTEXT(L35)),"Error in C12 or C15",(L32+L35))</f>
        <v>0</v>
      </c>
      <c r="K36" s="127"/>
      <c r="L36" s="127"/>
      <c r="M36" s="127"/>
      <c r="N36" s="126">
        <f>IF(OR(ISTEXT(P32),ISTEXT(P35)),"Error in C12 or C15",(P32+P35))</f>
        <v>0</v>
      </c>
      <c r="O36" s="127"/>
      <c r="P36" s="127"/>
      <c r="Q36" s="127"/>
      <c r="R36" s="126">
        <f>IF(OR(ISTEXT(T32),ISTEXT(T35)),"Error in C12 or C15",(T32+T35))</f>
        <v>0</v>
      </c>
      <c r="S36" s="127"/>
      <c r="T36" s="127"/>
      <c r="U36" s="127"/>
      <c r="V36" s="126">
        <f>IF(OR(ISTEXT(X32),ISTEXT(X35)),"Error in C12 or C15",(X32+X35))</f>
        <v>0</v>
      </c>
      <c r="W36" s="127"/>
      <c r="X36" s="127"/>
      <c r="Y36" s="127"/>
      <c r="Z36" s="126">
        <f>IF(OR(ISTEXT(AB32),ISTEXT(AB35)),"Error in C12 or C15",(AB32+AB35))</f>
        <v>0</v>
      </c>
      <c r="AA36" s="127"/>
      <c r="AB36" s="127"/>
      <c r="AC36" s="127"/>
      <c r="AD36" s="27">
        <f>SUM(B36:AB36)</f>
        <v>0</v>
      </c>
      <c r="AE36" s="1"/>
      <c r="AF36" s="1"/>
    </row>
    <row r="37" spans="1:32" ht="23.25" customHeight="1" x14ac:dyDescent="0.3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3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3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3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13" t="s">
        <v>53</v>
      </c>
      <c r="W40" s="114"/>
      <c r="X40" s="114"/>
      <c r="Y40" s="114" t="s">
        <v>54</v>
      </c>
      <c r="Z40" s="114"/>
      <c r="AA40" s="114"/>
      <c r="AB40" s="114"/>
      <c r="AC40" s="115"/>
      <c r="AD40" s="27">
        <f>(SUM(AD36:AD39))</f>
        <v>0</v>
      </c>
      <c r="AE40" s="1"/>
      <c r="AF40" s="1"/>
    </row>
    <row r="41" spans="1:32" ht="10.5" customHeight="1" thickBot="1" x14ac:dyDescent="0.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45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70" t="s">
        <v>24</v>
      </c>
      <c r="Z42" s="71"/>
      <c r="AA42" s="71"/>
      <c r="AB42" s="71"/>
      <c r="AC42" s="72"/>
      <c r="AD42" s="33">
        <f>+AD23+AD36</f>
        <v>0</v>
      </c>
      <c r="AE42" s="1"/>
      <c r="AF42" s="1"/>
    </row>
    <row r="43" spans="1:32" ht="24.75" customHeight="1" thickBot="1" x14ac:dyDescent="0.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70" t="s">
        <v>28</v>
      </c>
      <c r="Z43" s="71"/>
      <c r="AA43" s="71"/>
      <c r="AB43" s="71"/>
      <c r="AC43" s="72"/>
      <c r="AD43" s="33">
        <f>+AD26+AD39</f>
        <v>0</v>
      </c>
      <c r="AE43" s="1"/>
      <c r="AF43" s="1"/>
    </row>
    <row r="44" spans="1:32" ht="20.149999999999999" customHeight="1" thickBot="1" x14ac:dyDescent="0.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70" t="s">
        <v>55</v>
      </c>
      <c r="Z44" s="71"/>
      <c r="AA44" s="71"/>
      <c r="AB44" s="71"/>
      <c r="AC44" s="72"/>
      <c r="AD44" s="33">
        <f>+AD27+AD40</f>
        <v>0</v>
      </c>
      <c r="AE44" s="9"/>
      <c r="AF44" s="9"/>
    </row>
    <row r="45" spans="1:32" ht="19" customHeight="1" x14ac:dyDescent="0.45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4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45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9" customHeight="1" x14ac:dyDescent="0.45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45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9" customHeight="1" x14ac:dyDescent="0.45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3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9" customHeight="1" x14ac:dyDescent="0.45">
      <c r="A53" s="117" t="s">
        <v>43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8"/>
      <c r="AF53" s="8"/>
    </row>
    <row r="54" spans="1:32" ht="15.65" customHeight="1" x14ac:dyDescent="0.45">
      <c r="A54" s="117" t="s">
        <v>44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8"/>
      <c r="AF54" s="8"/>
    </row>
    <row r="55" spans="1:32" ht="17.25" customHeight="1" x14ac:dyDescent="0.45">
      <c r="A55" s="117" t="s">
        <v>45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8"/>
      <c r="AF55" s="8"/>
    </row>
    <row r="56" spans="1:32" ht="17.25" customHeight="1" x14ac:dyDescent="0.45">
      <c r="A56" s="117" t="s">
        <v>46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8"/>
      <c r="AF56" s="8"/>
    </row>
    <row r="57" spans="1:32" ht="20.25" customHeight="1" x14ac:dyDescent="0.25">
      <c r="A57" s="117" t="s">
        <v>47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"/>
      <c r="AF57" s="11"/>
    </row>
    <row r="58" spans="1:32" ht="17.5" customHeight="1" x14ac:dyDescent="0.4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5" customHeight="1" x14ac:dyDescent="0.4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45">
      <c r="A60" s="135" t="s">
        <v>59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5" customHeight="1" x14ac:dyDescent="0.4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7">
      <c r="A62" s="47" t="s">
        <v>48</v>
      </c>
      <c r="B62" s="48"/>
      <c r="C62" s="49"/>
      <c r="D62" s="49"/>
      <c r="E62" s="12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49"/>
      <c r="S62" s="121" t="s">
        <v>49</v>
      </c>
      <c r="T62" s="122"/>
      <c r="U62" s="133"/>
      <c r="V62" s="133"/>
      <c r="W62" s="133"/>
      <c r="X62" s="133"/>
      <c r="Y62" s="133"/>
      <c r="Z62" s="49"/>
      <c r="AA62" s="49"/>
      <c r="AB62" s="49"/>
      <c r="AC62" s="49"/>
      <c r="AD62" s="49"/>
      <c r="AE62" s="8"/>
      <c r="AF62" s="8"/>
    </row>
    <row r="63" spans="1:32" ht="20.5" customHeight="1" x14ac:dyDescent="0.45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75">
      <c r="A64" s="47" t="s">
        <v>50</v>
      </c>
      <c r="B64" s="48"/>
      <c r="C64" s="49"/>
      <c r="D64" s="49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49"/>
      <c r="S64" s="121" t="s">
        <v>49</v>
      </c>
      <c r="T64" s="122"/>
      <c r="U64" s="134"/>
      <c r="V64" s="134"/>
      <c r="W64" s="134"/>
      <c r="X64" s="134"/>
      <c r="Y64" s="134"/>
      <c r="Z64" s="49"/>
      <c r="AA64" s="49"/>
      <c r="AB64" s="49"/>
      <c r="AC64" s="49"/>
      <c r="AD64" s="49"/>
      <c r="AE64" s="8"/>
      <c r="AF64" s="8"/>
    </row>
    <row r="65" spans="1:32" ht="12.65" customHeight="1" x14ac:dyDescent="0.4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45">
      <c r="A66" s="128" t="s">
        <v>51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8"/>
      <c r="AF66" s="8"/>
    </row>
    <row r="67" spans="1:32" ht="25" customHeight="1" x14ac:dyDescent="0.45">
      <c r="A67" s="128" t="s">
        <v>52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4"/>
      <c r="AF67" s="14"/>
    </row>
    <row r="68" spans="1:32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VEuSovejzSIi9aK/3ogObpZyoGzBzbO9KriaC6Pu9yvVwE8X19WJzUnGQ+i5ebAsd9UC11daGTe9LZgyr0RKzA==" saltValue="+quJhHCAALebGkK44J02Gg==" spinCount="100000" sheet="1" objects="1" scenarios="1"/>
  <mergeCells count="202"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2023-07-14T17:29:14Z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